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ravemailuncp-my.sharepoint.com/personal/pcampbel_uncp_edu/Documents/Migrated Content/Leave report things/ESS training/"/>
    </mc:Choice>
  </mc:AlternateContent>
  <xr:revisionPtr revIDLastSave="1" documentId="8_{6C3B0879-3DD1-4F87-A13E-FB1D8713DF24}" xr6:coauthVersionLast="47" xr6:coauthVersionMax="47" xr10:uidLastSave="{E022A06B-6C1F-4496-9784-76640C25037F}"/>
  <bookViews>
    <workbookView xWindow="19103" yWindow="-5468" windowWidth="28995" windowHeight="15675" xr2:uid="{00000000-000D-0000-FFFF-FFFF00000000}"/>
  </bookViews>
  <sheets>
    <sheet name="2025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8" l="1"/>
  <c r="H6" i="8" s="1"/>
  <c r="A19" i="8"/>
  <c r="A18" i="8"/>
  <c r="A17" i="8"/>
  <c r="A16" i="8"/>
  <c r="A15" i="8"/>
  <c r="A14" i="8"/>
  <c r="A13" i="8"/>
  <c r="A12" i="8"/>
  <c r="A11" i="8"/>
  <c r="A10" i="8"/>
  <c r="A9" i="8"/>
  <c r="A8" i="8"/>
  <c r="D7" i="8" l="1"/>
  <c r="E7" i="8" s="1"/>
  <c r="D8" i="8" l="1"/>
  <c r="E8" i="8" s="1"/>
  <c r="F7" i="8"/>
  <c r="H7" i="8" s="1"/>
  <c r="L8" i="8" l="1"/>
  <c r="F8" i="8"/>
  <c r="H8" i="8" s="1"/>
  <c r="D9" i="8"/>
  <c r="E9" i="8" s="1"/>
  <c r="F9" i="8" l="1"/>
  <c r="H9" i="8" s="1"/>
  <c r="D10" i="8"/>
  <c r="E10" i="8" s="1"/>
  <c r="D11" i="8" l="1"/>
  <c r="E11" i="8" s="1"/>
  <c r="L10" i="8"/>
  <c r="F10" i="8"/>
  <c r="H10" i="8" s="1"/>
  <c r="D12" i="8" l="1"/>
  <c r="E12" i="8" s="1"/>
  <c r="L11" i="8"/>
  <c r="F11" i="8"/>
  <c r="H11" i="8" s="1"/>
  <c r="F12" i="8" l="1"/>
  <c r="H12" i="8" s="1"/>
  <c r="D13" i="8"/>
  <c r="E13" i="8" s="1"/>
  <c r="L12" i="8"/>
  <c r="D14" i="8" l="1"/>
  <c r="E14" i="8" s="1"/>
  <c r="L13" i="8"/>
  <c r="F13" i="8"/>
  <c r="H13" i="8" s="1"/>
  <c r="D15" i="8" l="1"/>
  <c r="E15" i="8" s="1"/>
  <c r="L14" i="8"/>
  <c r="F14" i="8"/>
  <c r="H14" i="8" s="1"/>
  <c r="D16" i="8" l="1"/>
  <c r="E16" i="8" s="1"/>
  <c r="L15" i="8"/>
  <c r="F15" i="8"/>
  <c r="H15" i="8" s="1"/>
  <c r="D17" i="8" l="1"/>
  <c r="E17" i="8" s="1"/>
  <c r="L16" i="8"/>
  <c r="F16" i="8"/>
  <c r="H16" i="8" s="1"/>
  <c r="L17" i="8" l="1"/>
  <c r="F17" i="8"/>
  <c r="H17" i="8" s="1"/>
  <c r="D18" i="8"/>
  <c r="E18" i="8" s="1"/>
  <c r="D19" i="8" l="1"/>
  <c r="E19" i="8" s="1"/>
  <c r="L18" i="8"/>
  <c r="F18" i="8"/>
  <c r="H18" i="8" s="1"/>
  <c r="F19" i="8" l="1"/>
  <c r="H19" i="8" s="1"/>
  <c r="D20" i="8"/>
  <c r="E20" i="8" s="1"/>
  <c r="L20" i="8" l="1"/>
  <c r="F20" i="8"/>
  <c r="H20" i="8" s="1"/>
</calcChain>
</file>

<file path=xl/sharedStrings.xml><?xml version="1.0" encoding="utf-8"?>
<sst xmlns="http://schemas.openxmlformats.org/spreadsheetml/2006/main" count="121" uniqueCount="79">
  <si>
    <t xml:space="preserve"> </t>
  </si>
  <si>
    <t>Calendar Days Covered</t>
  </si>
  <si>
    <t xml:space="preserve">   </t>
  </si>
  <si>
    <t xml:space="preserve">  </t>
  </si>
  <si>
    <t>Year</t>
  </si>
  <si>
    <t xml:space="preserve">Lv  Period </t>
  </si>
  <si>
    <t>Payroll</t>
  </si>
  <si>
    <t>From</t>
  </si>
  <si>
    <t>To</t>
  </si>
  <si>
    <t>Submit Deadline</t>
  </si>
  <si>
    <t>Approve Deadline</t>
  </si>
  <si>
    <t>View Bal on WEB</t>
  </si>
  <si>
    <t>Vac and Sick Accrual Thru</t>
  </si>
  <si>
    <t>Comp Accr &amp; Lv Taken Thru</t>
  </si>
  <si>
    <t>L4 13</t>
  </si>
  <si>
    <t>MN 01</t>
  </si>
  <si>
    <t>by noon</t>
  </si>
  <si>
    <t>by 5 pm</t>
  </si>
  <si>
    <t>January</t>
  </si>
  <si>
    <t>L4 01</t>
  </si>
  <si>
    <t>MN 02</t>
  </si>
  <si>
    <t>February</t>
  </si>
  <si>
    <t>L4 02</t>
  </si>
  <si>
    <t>L4 03</t>
  </si>
  <si>
    <t>MN 03</t>
  </si>
  <si>
    <t>March 25</t>
  </si>
  <si>
    <t>March</t>
  </si>
  <si>
    <t>L4 04</t>
  </si>
  <si>
    <t>MN 04</t>
  </si>
  <si>
    <t>April 25</t>
  </si>
  <si>
    <t>April</t>
  </si>
  <si>
    <t>L4 05</t>
  </si>
  <si>
    <t>MN 05</t>
  </si>
  <si>
    <t>May</t>
  </si>
  <si>
    <t>L4 06</t>
  </si>
  <si>
    <t>MN 06</t>
  </si>
  <si>
    <t>June 25</t>
  </si>
  <si>
    <t>June</t>
  </si>
  <si>
    <t>L4 07</t>
  </si>
  <si>
    <t>MN 07</t>
  </si>
  <si>
    <t>July 25</t>
  </si>
  <si>
    <t>July</t>
  </si>
  <si>
    <t>L4 08</t>
  </si>
  <si>
    <t>MN 08</t>
  </si>
  <si>
    <t>August</t>
  </si>
  <si>
    <t>L4 09</t>
  </si>
  <si>
    <t>MN 09</t>
  </si>
  <si>
    <t>September 25</t>
  </si>
  <si>
    <t>September</t>
  </si>
  <si>
    <t>L4 10</t>
  </si>
  <si>
    <t>MN 10</t>
  </si>
  <si>
    <t>October</t>
  </si>
  <si>
    <t>L4 11</t>
  </si>
  <si>
    <t>MN 11</t>
  </si>
  <si>
    <t>November 25</t>
  </si>
  <si>
    <t>November</t>
  </si>
  <si>
    <t>L4 12</t>
  </si>
  <si>
    <t>MN 12</t>
  </si>
  <si>
    <t>December 23</t>
  </si>
  <si>
    <t>December</t>
  </si>
  <si>
    <t xml:space="preserve">January 24 </t>
  </si>
  <si>
    <t xml:space="preserve">February 25 </t>
  </si>
  <si>
    <t>Lv Period</t>
  </si>
  <si>
    <t>Corresponds to timekeeping month</t>
  </si>
  <si>
    <t>Monthly payroll when leave will process</t>
  </si>
  <si>
    <t>From/To</t>
  </si>
  <si>
    <t>Actual Calendar Dates in Period</t>
  </si>
  <si>
    <t>Date that system cuts off for employee time entry for period</t>
  </si>
  <si>
    <t>Date that system cuts off for approvers for period</t>
  </si>
  <si>
    <t>Date that new leave balances will be available on the WEB</t>
  </si>
  <si>
    <t>Accrual Thru</t>
  </si>
  <si>
    <t>The month's vacation and sick leave accrual that is included in new balance</t>
  </si>
  <si>
    <t>Lv Taken Thru</t>
  </si>
  <si>
    <t>The date thru which leave taken or comp time accrued is included in the new balance</t>
  </si>
  <si>
    <t xml:space="preserve">                                                                Law Time  Calendar -  2025</t>
  </si>
  <si>
    <t>May 26</t>
  </si>
  <si>
    <t>August 25</t>
  </si>
  <si>
    <t>October 24</t>
  </si>
  <si>
    <t xml:space="preserve">January 26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</si>
</sst>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\ "/>
    <numFmt numFmtId="165" formatCode="m/d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6" xfId="0" applyBorder="1"/>
    <xf numFmtId="0" fontId="0" fillId="0" borderId="3" xfId="0" applyBorder="1"/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7" fontId="2" fillId="0" borderId="0" xfId="0" applyNumberFormat="1" applyFont="1" applyAlignment="1">
      <alignment horizontal="right"/>
    </xf>
    <xf numFmtId="164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0" fillId="2" borderId="6" xfId="0" applyFill="1" applyBorder="1"/>
    <xf numFmtId="0" fontId="0" fillId="2" borderId="3" xfId="0" applyFill="1" applyBorder="1"/>
    <xf numFmtId="0" fontId="0" fillId="2" borderId="2" xfId="0" applyFill="1" applyBorder="1"/>
    <xf numFmtId="0" fontId="0" fillId="2" borderId="7" xfId="0" applyFill="1" applyBorder="1"/>
    <xf numFmtId="49" fontId="3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 applyProtection="1">
      <alignment horizontal="right" vertical="center"/>
      <protection locked="0"/>
    </xf>
    <xf numFmtId="14" fontId="3" fillId="0" borderId="1" xfId="0" applyNumberFormat="1" applyFont="1" applyBorder="1" applyAlignment="1">
      <alignment vertical="center"/>
    </xf>
    <xf numFmtId="14" fontId="3" fillId="2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165" fontId="3" fillId="2" borderId="1" xfId="0" applyNumberFormat="1" applyFont="1" applyFill="1" applyBorder="1" applyAlignment="1">
      <alignment vertical="center"/>
    </xf>
    <xf numFmtId="0" fontId="3" fillId="0" borderId="1" xfId="0" applyFont="1" applyBorder="1" applyAlignment="1" applyProtection="1">
      <alignment horizontal="right" vertical="center"/>
      <protection locked="0"/>
    </xf>
    <xf numFmtId="0" fontId="5" fillId="0" borderId="0" xfId="0" applyFont="1" applyAlignment="1">
      <alignment vertic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F0E999-0C42-4330-8400-DDF64BC51156}">
  <sheetPr>
    <pageSetUpPr fitToPage="1"/>
  </sheetPr>
  <dimension ref="A2:L31"/>
  <sheetViews>
    <sheetView tabSelected="1" workbookViewId="0">
      <selection activeCell="A2" sqref="A2:L2"/>
    </sheetView>
  </sheetViews>
  <sheetFormatPr defaultRowHeight="15" x14ac:dyDescent="0.25"/>
  <cols>
    <col min="1" max="1" width="12.140625" customWidth="1"/>
    <col min="2" max="2" width="11.7109375" customWidth="1"/>
    <col min="3" max="3" width="12.28515625" customWidth="1"/>
    <col min="4" max="4" width="15.5703125" customWidth="1"/>
    <col min="5" max="5" width="16.85546875" customWidth="1"/>
    <col min="6" max="6" width="16.42578125" customWidth="1"/>
    <col min="8" max="8" width="16.42578125" customWidth="1"/>
    <col min="10" max="10" width="15.85546875" customWidth="1"/>
    <col min="11" max="11" width="15.5703125" customWidth="1"/>
    <col min="12" max="12" width="21.5703125" customWidth="1"/>
  </cols>
  <sheetData>
    <row r="2" spans="1:12" ht="23.25" x14ac:dyDescent="0.25">
      <c r="A2" s="35" t="s">
        <v>74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4" spans="1:12" x14ac:dyDescent="0.25">
      <c r="B4" t="s">
        <v>0</v>
      </c>
      <c r="D4" s="36" t="s">
        <v>1</v>
      </c>
      <c r="E4" s="37"/>
      <c r="F4" t="s">
        <v>2</v>
      </c>
      <c r="K4" t="s">
        <v>3</v>
      </c>
    </row>
    <row r="5" spans="1:12" ht="30" x14ac:dyDescent="0.25">
      <c r="A5" s="24" t="s">
        <v>4</v>
      </c>
      <c r="B5" s="24" t="s">
        <v>5</v>
      </c>
      <c r="C5" s="24" t="s">
        <v>6</v>
      </c>
      <c r="D5" s="24" t="s">
        <v>7</v>
      </c>
      <c r="E5" s="24" t="s">
        <v>8</v>
      </c>
      <c r="F5" s="38" t="s">
        <v>9</v>
      </c>
      <c r="G5" s="38"/>
      <c r="H5" s="38" t="s">
        <v>10</v>
      </c>
      <c r="I5" s="38"/>
      <c r="J5" s="24" t="s">
        <v>11</v>
      </c>
      <c r="K5" s="24" t="s">
        <v>12</v>
      </c>
      <c r="L5" s="24" t="s">
        <v>13</v>
      </c>
    </row>
    <row r="6" spans="1:12" ht="24.95" customHeight="1" x14ac:dyDescent="0.25">
      <c r="A6" s="25">
        <v>2024</v>
      </c>
      <c r="B6" s="26" t="s">
        <v>14</v>
      </c>
      <c r="C6" s="27" t="s">
        <v>15</v>
      </c>
      <c r="D6" s="30">
        <v>45614</v>
      </c>
      <c r="E6" s="30">
        <v>45641</v>
      </c>
      <c r="F6" s="11">
        <f t="shared" ref="F6:F7" si="0">E6+1</f>
        <v>45642</v>
      </c>
      <c r="G6" s="11" t="s">
        <v>16</v>
      </c>
      <c r="H6" s="11">
        <f t="shared" ref="H6:H7" si="1">F6</f>
        <v>45642</v>
      </c>
      <c r="I6" s="21" t="s">
        <v>17</v>
      </c>
      <c r="J6" s="28" t="s">
        <v>60</v>
      </c>
      <c r="K6" s="11" t="s">
        <v>18</v>
      </c>
      <c r="L6" s="32">
        <v>45669</v>
      </c>
    </row>
    <row r="7" spans="1:12" ht="24.95" customHeight="1" x14ac:dyDescent="0.25">
      <c r="A7" s="34">
        <v>2025</v>
      </c>
      <c r="B7" s="26" t="s">
        <v>19</v>
      </c>
      <c r="C7" s="27" t="s">
        <v>15</v>
      </c>
      <c r="D7" s="30">
        <f>E6+1</f>
        <v>45642</v>
      </c>
      <c r="E7" s="30">
        <f>D7+27</f>
        <v>45669</v>
      </c>
      <c r="F7" s="11">
        <f t="shared" si="0"/>
        <v>45670</v>
      </c>
      <c r="G7" s="11" t="s">
        <v>16</v>
      </c>
      <c r="H7" s="11">
        <f t="shared" si="1"/>
        <v>45670</v>
      </c>
      <c r="I7" s="20" t="s">
        <v>17</v>
      </c>
      <c r="J7" s="28" t="s">
        <v>60</v>
      </c>
      <c r="K7" s="11" t="s">
        <v>18</v>
      </c>
      <c r="L7" s="32">
        <v>45669</v>
      </c>
    </row>
    <row r="8" spans="1:12" ht="24.95" customHeight="1" x14ac:dyDescent="0.25">
      <c r="A8" s="29">
        <f>A7</f>
        <v>2025</v>
      </c>
      <c r="B8" s="12" t="s">
        <v>22</v>
      </c>
      <c r="C8" s="13" t="s">
        <v>20</v>
      </c>
      <c r="D8" s="31">
        <f>E7+1</f>
        <v>45670</v>
      </c>
      <c r="E8" s="31">
        <f>D8+27</f>
        <v>45697</v>
      </c>
      <c r="F8" s="14">
        <f>E8+1</f>
        <v>45698</v>
      </c>
      <c r="G8" s="14" t="s">
        <v>16</v>
      </c>
      <c r="H8" s="14">
        <f>F8</f>
        <v>45698</v>
      </c>
      <c r="I8" s="23" t="s">
        <v>17</v>
      </c>
      <c r="J8" s="15" t="s">
        <v>61</v>
      </c>
      <c r="K8" s="14" t="s">
        <v>21</v>
      </c>
      <c r="L8" s="33">
        <f>E8</f>
        <v>45697</v>
      </c>
    </row>
    <row r="9" spans="1:12" ht="24.95" customHeight="1" x14ac:dyDescent="0.25">
      <c r="A9" s="25">
        <f>A7</f>
        <v>2025</v>
      </c>
      <c r="B9" s="26" t="s">
        <v>23</v>
      </c>
      <c r="C9" s="27" t="s">
        <v>24</v>
      </c>
      <c r="D9" s="30">
        <f t="shared" ref="D9:D20" si="2">E8+1</f>
        <v>45698</v>
      </c>
      <c r="E9" s="30">
        <f t="shared" ref="E9:E20" si="3">D9+27</f>
        <v>45725</v>
      </c>
      <c r="F9" s="11">
        <f t="shared" ref="F9:F20" si="4">E9+1</f>
        <v>45726</v>
      </c>
      <c r="G9" s="11" t="s">
        <v>16</v>
      </c>
      <c r="H9" s="11">
        <f t="shared" ref="H9:H20" si="5">F9</f>
        <v>45726</v>
      </c>
      <c r="I9" s="21" t="s">
        <v>17</v>
      </c>
      <c r="J9" s="28" t="s">
        <v>25</v>
      </c>
      <c r="K9" s="11" t="s">
        <v>26</v>
      </c>
      <c r="L9" s="32">
        <v>45725</v>
      </c>
    </row>
    <row r="10" spans="1:12" ht="24.95" customHeight="1" x14ac:dyDescent="0.25">
      <c r="A10" s="29">
        <f>A7</f>
        <v>2025</v>
      </c>
      <c r="B10" s="12" t="s">
        <v>27</v>
      </c>
      <c r="C10" s="13" t="s">
        <v>28</v>
      </c>
      <c r="D10" s="31">
        <f t="shared" si="2"/>
        <v>45726</v>
      </c>
      <c r="E10" s="31">
        <f t="shared" si="3"/>
        <v>45753</v>
      </c>
      <c r="F10" s="14">
        <f t="shared" si="4"/>
        <v>45754</v>
      </c>
      <c r="G10" s="14" t="s">
        <v>16</v>
      </c>
      <c r="H10" s="14">
        <f t="shared" si="5"/>
        <v>45754</v>
      </c>
      <c r="I10" s="23" t="s">
        <v>17</v>
      </c>
      <c r="J10" s="15" t="s">
        <v>29</v>
      </c>
      <c r="K10" s="14" t="s">
        <v>30</v>
      </c>
      <c r="L10" s="33">
        <f t="shared" ref="L10:L20" si="6">E10</f>
        <v>45753</v>
      </c>
    </row>
    <row r="11" spans="1:12" ht="24.95" customHeight="1" x14ac:dyDescent="0.25">
      <c r="A11" s="25">
        <f>A7</f>
        <v>2025</v>
      </c>
      <c r="B11" s="26" t="s">
        <v>31</v>
      </c>
      <c r="C11" s="27" t="s">
        <v>32</v>
      </c>
      <c r="D11" s="30">
        <f t="shared" si="2"/>
        <v>45754</v>
      </c>
      <c r="E11" s="30">
        <f t="shared" si="3"/>
        <v>45781</v>
      </c>
      <c r="F11" s="11">
        <f t="shared" si="4"/>
        <v>45782</v>
      </c>
      <c r="G11" s="11" t="s">
        <v>16</v>
      </c>
      <c r="H11" s="11">
        <f t="shared" si="5"/>
        <v>45782</v>
      </c>
      <c r="I11" s="21" t="s">
        <v>17</v>
      </c>
      <c r="J11" s="28" t="s">
        <v>75</v>
      </c>
      <c r="K11" s="11" t="s">
        <v>33</v>
      </c>
      <c r="L11" s="32">
        <f t="shared" si="6"/>
        <v>45781</v>
      </c>
    </row>
    <row r="12" spans="1:12" ht="24.95" customHeight="1" x14ac:dyDescent="0.25">
      <c r="A12" s="29">
        <f>A7</f>
        <v>2025</v>
      </c>
      <c r="B12" s="12" t="s">
        <v>34</v>
      </c>
      <c r="C12" s="13" t="s">
        <v>35</v>
      </c>
      <c r="D12" s="31">
        <f t="shared" si="2"/>
        <v>45782</v>
      </c>
      <c r="E12" s="31">
        <f t="shared" si="3"/>
        <v>45809</v>
      </c>
      <c r="F12" s="14">
        <f t="shared" si="4"/>
        <v>45810</v>
      </c>
      <c r="G12" s="14" t="s">
        <v>16</v>
      </c>
      <c r="H12" s="14">
        <f t="shared" si="5"/>
        <v>45810</v>
      </c>
      <c r="I12" s="23" t="s">
        <v>17</v>
      </c>
      <c r="J12" s="15" t="s">
        <v>36</v>
      </c>
      <c r="K12" s="14" t="s">
        <v>37</v>
      </c>
      <c r="L12" s="33">
        <f t="shared" si="6"/>
        <v>45809</v>
      </c>
    </row>
    <row r="13" spans="1:12" ht="24.95" customHeight="1" x14ac:dyDescent="0.25">
      <c r="A13" s="25">
        <f>A7</f>
        <v>2025</v>
      </c>
      <c r="B13" s="26" t="s">
        <v>38</v>
      </c>
      <c r="C13" s="27" t="s">
        <v>39</v>
      </c>
      <c r="D13" s="30">
        <f t="shared" si="2"/>
        <v>45810</v>
      </c>
      <c r="E13" s="30">
        <f t="shared" si="3"/>
        <v>45837</v>
      </c>
      <c r="F13" s="11">
        <f t="shared" si="4"/>
        <v>45838</v>
      </c>
      <c r="G13" s="11" t="s">
        <v>16</v>
      </c>
      <c r="H13" s="11">
        <f t="shared" si="5"/>
        <v>45838</v>
      </c>
      <c r="I13" s="20" t="s">
        <v>17</v>
      </c>
      <c r="J13" s="28" t="s">
        <v>40</v>
      </c>
      <c r="K13" s="11" t="s">
        <v>41</v>
      </c>
      <c r="L13" s="32">
        <f t="shared" si="6"/>
        <v>45837</v>
      </c>
    </row>
    <row r="14" spans="1:12" ht="24.95" customHeight="1" x14ac:dyDescent="0.25">
      <c r="A14" s="29">
        <f>A7</f>
        <v>2025</v>
      </c>
      <c r="B14" s="12" t="s">
        <v>42</v>
      </c>
      <c r="C14" s="13" t="s">
        <v>43</v>
      </c>
      <c r="D14" s="31">
        <f t="shared" si="2"/>
        <v>45838</v>
      </c>
      <c r="E14" s="31">
        <f t="shared" si="3"/>
        <v>45865</v>
      </c>
      <c r="F14" s="14">
        <f t="shared" si="4"/>
        <v>45866</v>
      </c>
      <c r="G14" s="14" t="s">
        <v>16</v>
      </c>
      <c r="H14" s="14">
        <f t="shared" si="5"/>
        <v>45866</v>
      </c>
      <c r="I14" s="23" t="s">
        <v>17</v>
      </c>
      <c r="J14" s="15" t="s">
        <v>76</v>
      </c>
      <c r="K14" s="14" t="s">
        <v>44</v>
      </c>
      <c r="L14" s="33">
        <f t="shared" si="6"/>
        <v>45865</v>
      </c>
    </row>
    <row r="15" spans="1:12" ht="24.95" customHeight="1" x14ac:dyDescent="0.25">
      <c r="A15" s="25">
        <f>A7</f>
        <v>2025</v>
      </c>
      <c r="B15" s="26" t="s">
        <v>45</v>
      </c>
      <c r="C15" s="27" t="s">
        <v>46</v>
      </c>
      <c r="D15" s="30">
        <f t="shared" si="2"/>
        <v>45866</v>
      </c>
      <c r="E15" s="30">
        <f t="shared" si="3"/>
        <v>45893</v>
      </c>
      <c r="F15" s="11">
        <f t="shared" si="4"/>
        <v>45894</v>
      </c>
      <c r="G15" s="11" t="s">
        <v>16</v>
      </c>
      <c r="H15" s="11">
        <f t="shared" si="5"/>
        <v>45894</v>
      </c>
      <c r="I15" s="21" t="s">
        <v>17</v>
      </c>
      <c r="J15" s="28" t="s">
        <v>47</v>
      </c>
      <c r="K15" s="11" t="s">
        <v>48</v>
      </c>
      <c r="L15" s="32">
        <f t="shared" si="6"/>
        <v>45893</v>
      </c>
    </row>
    <row r="16" spans="1:12" ht="24.95" customHeight="1" x14ac:dyDescent="0.25">
      <c r="A16" s="29">
        <f>A7</f>
        <v>2025</v>
      </c>
      <c r="B16" s="12" t="s">
        <v>49</v>
      </c>
      <c r="C16" s="13" t="s">
        <v>50</v>
      </c>
      <c r="D16" s="31">
        <f t="shared" si="2"/>
        <v>45894</v>
      </c>
      <c r="E16" s="31">
        <f t="shared" si="3"/>
        <v>45921</v>
      </c>
      <c r="F16" s="14">
        <f t="shared" si="4"/>
        <v>45922</v>
      </c>
      <c r="G16" s="14" t="s">
        <v>16</v>
      </c>
      <c r="H16" s="14">
        <f t="shared" si="5"/>
        <v>45922</v>
      </c>
      <c r="I16" s="23" t="s">
        <v>17</v>
      </c>
      <c r="J16" s="15" t="s">
        <v>77</v>
      </c>
      <c r="K16" s="14" t="s">
        <v>51</v>
      </c>
      <c r="L16" s="33">
        <f t="shared" si="6"/>
        <v>45921</v>
      </c>
    </row>
    <row r="17" spans="1:12" ht="24.95" customHeight="1" x14ac:dyDescent="0.25">
      <c r="A17" s="25">
        <f>A7</f>
        <v>2025</v>
      </c>
      <c r="B17" s="26" t="s">
        <v>52</v>
      </c>
      <c r="C17" s="27" t="s">
        <v>53</v>
      </c>
      <c r="D17" s="30">
        <f t="shared" si="2"/>
        <v>45922</v>
      </c>
      <c r="E17" s="30">
        <f t="shared" si="3"/>
        <v>45949</v>
      </c>
      <c r="F17" s="11">
        <f t="shared" si="4"/>
        <v>45950</v>
      </c>
      <c r="G17" s="11" t="s">
        <v>16</v>
      </c>
      <c r="H17" s="11">
        <f t="shared" si="5"/>
        <v>45950</v>
      </c>
      <c r="I17" s="20" t="s">
        <v>17</v>
      </c>
      <c r="J17" s="28" t="s">
        <v>54</v>
      </c>
      <c r="K17" s="11" t="s">
        <v>55</v>
      </c>
      <c r="L17" s="32">
        <f t="shared" si="6"/>
        <v>45949</v>
      </c>
    </row>
    <row r="18" spans="1:12" ht="24.95" customHeight="1" x14ac:dyDescent="0.25">
      <c r="A18" s="29">
        <f>A7</f>
        <v>2025</v>
      </c>
      <c r="B18" s="12" t="s">
        <v>56</v>
      </c>
      <c r="C18" s="13" t="s">
        <v>57</v>
      </c>
      <c r="D18" s="31">
        <f t="shared" si="2"/>
        <v>45950</v>
      </c>
      <c r="E18" s="31">
        <f t="shared" si="3"/>
        <v>45977</v>
      </c>
      <c r="F18" s="14">
        <f t="shared" si="4"/>
        <v>45978</v>
      </c>
      <c r="G18" s="14" t="s">
        <v>16</v>
      </c>
      <c r="H18" s="14">
        <f t="shared" si="5"/>
        <v>45978</v>
      </c>
      <c r="I18" s="22" t="s">
        <v>17</v>
      </c>
      <c r="J18" s="15" t="s">
        <v>58</v>
      </c>
      <c r="K18" s="14" t="s">
        <v>59</v>
      </c>
      <c r="L18" s="33">
        <f t="shared" si="6"/>
        <v>45977</v>
      </c>
    </row>
    <row r="19" spans="1:12" ht="24.95" customHeight="1" x14ac:dyDescent="0.25">
      <c r="A19" s="25">
        <f>A7</f>
        <v>2025</v>
      </c>
      <c r="B19" s="26" t="s">
        <v>14</v>
      </c>
      <c r="C19" s="27" t="s">
        <v>15</v>
      </c>
      <c r="D19" s="30">
        <f t="shared" si="2"/>
        <v>45978</v>
      </c>
      <c r="E19" s="30">
        <f t="shared" si="3"/>
        <v>46005</v>
      </c>
      <c r="F19" s="11">
        <f t="shared" si="4"/>
        <v>46006</v>
      </c>
      <c r="G19" s="11" t="s">
        <v>16</v>
      </c>
      <c r="H19" s="11">
        <f t="shared" si="5"/>
        <v>46006</v>
      </c>
      <c r="I19" s="21" t="s">
        <v>17</v>
      </c>
      <c r="J19" s="28" t="s">
        <v>78</v>
      </c>
      <c r="K19" s="11" t="s">
        <v>18</v>
      </c>
      <c r="L19" s="32">
        <v>46033</v>
      </c>
    </row>
    <row r="20" spans="1:12" ht="24.95" customHeight="1" x14ac:dyDescent="0.25">
      <c r="A20" s="34">
        <v>2026</v>
      </c>
      <c r="B20" s="26" t="s">
        <v>19</v>
      </c>
      <c r="C20" s="27" t="s">
        <v>15</v>
      </c>
      <c r="D20" s="30">
        <f t="shared" si="2"/>
        <v>46006</v>
      </c>
      <c r="E20" s="30">
        <f t="shared" si="3"/>
        <v>46033</v>
      </c>
      <c r="F20" s="11">
        <f t="shared" si="4"/>
        <v>46034</v>
      </c>
      <c r="G20" s="11" t="s">
        <v>16</v>
      </c>
      <c r="H20" s="11">
        <f t="shared" si="5"/>
        <v>46034</v>
      </c>
      <c r="I20" s="20" t="s">
        <v>17</v>
      </c>
      <c r="J20" s="28" t="s">
        <v>78</v>
      </c>
      <c r="K20" s="11" t="s">
        <v>18</v>
      </c>
      <c r="L20" s="32">
        <f t="shared" si="6"/>
        <v>46033</v>
      </c>
    </row>
    <row r="21" spans="1:12" x14ac:dyDescent="0.25">
      <c r="L21" s="10"/>
    </row>
    <row r="24" spans="1:12" x14ac:dyDescent="0.25">
      <c r="B24" s="16" t="s">
        <v>62</v>
      </c>
      <c r="C24" s="17"/>
      <c r="D24" s="18" t="s">
        <v>63</v>
      </c>
      <c r="E24" s="19"/>
      <c r="F24" s="19"/>
      <c r="G24" s="19"/>
      <c r="H24" s="19"/>
      <c r="I24" s="19"/>
      <c r="J24" s="19"/>
      <c r="K24" s="17"/>
    </row>
    <row r="25" spans="1:12" x14ac:dyDescent="0.25">
      <c r="B25" s="1" t="s">
        <v>6</v>
      </c>
      <c r="C25" s="2"/>
      <c r="D25" s="3" t="s">
        <v>64</v>
      </c>
      <c r="E25" s="4"/>
      <c r="F25" s="4"/>
      <c r="G25" s="4"/>
      <c r="H25" s="4"/>
      <c r="I25" s="4"/>
      <c r="J25" s="4"/>
      <c r="K25" s="2"/>
    </row>
    <row r="26" spans="1:12" x14ac:dyDescent="0.25">
      <c r="B26" s="16" t="s">
        <v>65</v>
      </c>
      <c r="C26" s="17"/>
      <c r="D26" s="18" t="s">
        <v>66</v>
      </c>
      <c r="E26" s="19"/>
      <c r="F26" s="19"/>
      <c r="G26" s="19"/>
      <c r="H26" s="19"/>
      <c r="I26" s="19"/>
      <c r="J26" s="19"/>
      <c r="K26" s="17"/>
    </row>
    <row r="27" spans="1:12" x14ac:dyDescent="0.25">
      <c r="B27" s="1" t="s">
        <v>9</v>
      </c>
      <c r="C27" s="2"/>
      <c r="D27" s="3" t="s">
        <v>67</v>
      </c>
      <c r="E27" s="4"/>
      <c r="F27" s="4"/>
      <c r="G27" s="4"/>
      <c r="H27" s="4"/>
      <c r="I27" s="4"/>
      <c r="J27" s="4"/>
      <c r="K27" s="2"/>
    </row>
    <row r="28" spans="1:12" x14ac:dyDescent="0.25">
      <c r="B28" s="16" t="s">
        <v>10</v>
      </c>
      <c r="C28" s="17"/>
      <c r="D28" s="18" t="s">
        <v>68</v>
      </c>
      <c r="E28" s="19"/>
      <c r="F28" s="19"/>
      <c r="G28" s="19"/>
      <c r="H28" s="19"/>
      <c r="I28" s="19"/>
      <c r="J28" s="19"/>
      <c r="K28" s="17"/>
    </row>
    <row r="29" spans="1:12" x14ac:dyDescent="0.25">
      <c r="B29" s="1" t="s">
        <v>11</v>
      </c>
      <c r="C29" s="2"/>
      <c r="D29" s="3" t="s">
        <v>69</v>
      </c>
      <c r="E29" s="4"/>
      <c r="F29" s="4"/>
      <c r="G29" s="4"/>
      <c r="H29" s="4"/>
      <c r="I29" s="4"/>
      <c r="J29" s="4"/>
      <c r="K29" s="2"/>
    </row>
    <row r="30" spans="1:12" x14ac:dyDescent="0.25">
      <c r="B30" s="16" t="s">
        <v>70</v>
      </c>
      <c r="C30" s="17"/>
      <c r="D30" s="18" t="s">
        <v>71</v>
      </c>
      <c r="E30" s="19"/>
      <c r="F30" s="19"/>
      <c r="G30" s="19"/>
      <c r="H30" s="19"/>
      <c r="I30" s="19"/>
      <c r="J30" s="19"/>
      <c r="K30" s="17"/>
    </row>
    <row r="31" spans="1:12" ht="15.75" thickBot="1" x14ac:dyDescent="0.3">
      <c r="B31" s="5" t="s">
        <v>72</v>
      </c>
      <c r="C31" s="6"/>
      <c r="D31" s="7" t="s">
        <v>73</v>
      </c>
      <c r="E31" s="8"/>
      <c r="F31" s="8"/>
      <c r="G31" s="8"/>
      <c r="H31" s="8"/>
      <c r="I31" s="8"/>
      <c r="J31" s="8"/>
      <c r="K31" s="9"/>
    </row>
  </sheetData>
  <mergeCells count="4">
    <mergeCell ref="A2:L2"/>
    <mergeCell ref="D4:E4"/>
    <mergeCell ref="F5:G5"/>
    <mergeCell ref="H5:I5"/>
  </mergeCells>
  <pageMargins left="0.7" right="0.7" top="0.75" bottom="0.75" header="0.3" footer="0.3"/>
  <pageSetup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</vt:lpstr>
    </vt:vector>
  </TitlesOfParts>
  <Manager/>
  <Company>The University of North Carolina at Chapel Hill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Kay S. Fryar</dc:creator>
  <cp:keywords/>
  <dc:description/>
  <cp:lastModifiedBy>Paula Peterson-Campbell</cp:lastModifiedBy>
  <cp:revision/>
  <dcterms:created xsi:type="dcterms:W3CDTF">2014-09-30T18:27:59Z</dcterms:created>
  <dcterms:modified xsi:type="dcterms:W3CDTF">2024-10-30T19:52:57Z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3afd09b-3574-40d5-9c83-b1d2e99f54ef_Enabled">
    <vt:lpwstr>true</vt:lpwstr>
  </property>
  <property fmtid="{D5CDD505-2E9C-101B-9397-08002B2CF9AE}" pid="3" name="MSIP_Label_53afd09b-3574-40d5-9c83-b1d2e99f54ef_SetDate">
    <vt:lpwstr>2024-07-01T14:33:35Z</vt:lpwstr>
  </property>
  <property fmtid="{D5CDD505-2E9C-101B-9397-08002B2CF9AE}" pid="4" name="MSIP_Label_53afd09b-3574-40d5-9c83-b1d2e99f54ef_Method">
    <vt:lpwstr>Privileged</vt:lpwstr>
  </property>
  <property fmtid="{D5CDD505-2E9C-101B-9397-08002B2CF9AE}" pid="5" name="MSIP_Label_53afd09b-3574-40d5-9c83-b1d2e99f54ef_Name">
    <vt:lpwstr>defa4170-0d19-0005-0000-bc88714345d2</vt:lpwstr>
  </property>
  <property fmtid="{D5CDD505-2E9C-101B-9397-08002B2CF9AE}" pid="6" name="MSIP_Label_53afd09b-3574-40d5-9c83-b1d2e99f54ef_SiteId">
    <vt:lpwstr>1aa2e328-7d0f-4fd1-9216-c479a1c14f9d</vt:lpwstr>
  </property>
  <property fmtid="{D5CDD505-2E9C-101B-9397-08002B2CF9AE}" pid="7" name="MSIP_Label_53afd09b-3574-40d5-9c83-b1d2e99f54ef_ActionId">
    <vt:lpwstr>b25ea3bc-883f-4b8f-b1e4-b5e006f82f47</vt:lpwstr>
  </property>
  <property fmtid="{D5CDD505-2E9C-101B-9397-08002B2CF9AE}" pid="8" name="MSIP_Label_53afd09b-3574-40d5-9c83-b1d2e99f54ef_ContentBits">
    <vt:lpwstr>0</vt:lpwstr>
  </property>
</Properties>
</file>